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56" windowHeight="11640" activeTab="1"/>
  </bookViews>
  <sheets>
    <sheet name="приложение 2.1" sheetId="1" r:id="rId1"/>
    <sheet name="приложение 2.2" sheetId="2" r:id="rId2"/>
    <sheet name="приложение 2.3." sheetId="3" r:id="rId3"/>
  </sheets>
  <definedNames/>
  <calcPr fullCalcOnLoad="1"/>
</workbook>
</file>

<file path=xl/sharedStrings.xml><?xml version="1.0" encoding="utf-8"?>
<sst xmlns="http://schemas.openxmlformats.org/spreadsheetml/2006/main" count="97" uniqueCount="51">
  <si>
    <t>№ п/п</t>
  </si>
  <si>
    <t>Количество педагогов, принявших участие в тестировании</t>
  </si>
  <si>
    <t>Количество педагогов, показавших высокий уровень знаний</t>
  </si>
  <si>
    <t>Количество педагогов, показавших средний уровень знаний</t>
  </si>
  <si>
    <t>Количество педагогов, показавших низкий уровень знаний</t>
  </si>
  <si>
    <t>ИТОГО</t>
  </si>
  <si>
    <t>к письму Департамента образования Ярославской области</t>
  </si>
  <si>
    <t>от __________ №________</t>
  </si>
  <si>
    <t>Наименование муниципального образования (МО)</t>
  </si>
  <si>
    <t>Количество общеобразовательных организаций (ОО) в МО</t>
  </si>
  <si>
    <t>Количество ОО, принявших участие в тестировании</t>
  </si>
  <si>
    <t>Количество педагогов в ОО, реализующих образовательные программы начального общего образования</t>
  </si>
  <si>
    <t>Приложение  2.2</t>
  </si>
  <si>
    <t>Приложение  2.1</t>
  </si>
  <si>
    <t>Общеобразовательная организация (ОО), указать наименование в соответвии с уставом</t>
  </si>
  <si>
    <t xml:space="preserve">Информация о результатах тестирования определения уровня знаний Правил дорожного движения и основ безопасности дорожного движения </t>
  </si>
  <si>
    <t>Приложение  2.3</t>
  </si>
  <si>
    <t>Наименование муниципального района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</si>
  <si>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</si>
  <si>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</si>
  <si>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</si>
  <si>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</si>
  <si>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</si>
  <si>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</si>
  <si>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</si>
  <si>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</si>
  <si>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</si>
  <si>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</si>
  <si>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</si>
  <si>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</si>
  <si>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</si>
  <si>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</si>
  <si>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</si>
  <si>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№ 16</t>
  </si>
  <si>
    <t>1 (1, 2, 6, 13 , 16)</t>
  </si>
  <si>
    <t>2 (3, 4, 5, 7, 8, 9)</t>
  </si>
  <si>
    <t>3 (10, 11, 12)</t>
  </si>
  <si>
    <t>4 (14,15)</t>
  </si>
  <si>
    <t>Правила поведения пешехода на дороге</t>
  </si>
  <si>
    <t>Правила велосипедиста</t>
  </si>
  <si>
    <t>Знание о световозвращающих элементах</t>
  </si>
  <si>
    <t>Знание дорожных знаков, разметки и правил перевозки ребёнка в автомобиле</t>
  </si>
  <si>
    <t>Уровень знаний   Правил дорожного движения и основ безопасности дорожного движения  обучающихся по результатам Тестирования (в столбце, выделенном серым цветом, предусмотрена формура расчета определения уровня знаний - НЕ ИЗМЕНЯТЬ)</t>
  </si>
  <si>
    <t>Количество обучающихся 4-х классов в ОО</t>
  </si>
  <si>
    <t>Количество обучающихся, принявших участие в тестировании</t>
  </si>
  <si>
    <t>Количество обучающихся, показавших высокий уровень знаний</t>
  </si>
  <si>
    <t>Количество обучающихся, показавших средний уровень знаний</t>
  </si>
  <si>
    <t>Количество обучающихся, показавших низкий уровень знаний</t>
  </si>
  <si>
    <t>Количество обучающихся  4-х классов в ОО</t>
  </si>
  <si>
    <t>Из них, количество обучающихся правильно выполнивших задание</t>
  </si>
  <si>
    <t>МОУ СОШ № 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</si>
</sst>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zoomScale="112" zoomScaleNormal="112" zoomScalePageLayoutView="0" workbookViewId="0" topLeftCell="A10">
      <selection activeCell="X10" sqref="X10"/>
    </sheetView>
  </sheetViews>
  <sheetFormatPr defaultColWidth="9.140625" defaultRowHeight="15"/>
  <cols>
    <col min="1" max="1" width="14.00390625" style="0" customWidth="1"/>
    <col min="2" max="2" width="25.140625" style="0" customWidth="1"/>
    <col min="3" max="3" width="20.7109375" style="0" customWidth="1"/>
    <col min="4" max="4" width="13.00390625" style="0" customWidth="1"/>
    <col min="5" max="20" width="7.28125" style="0" customWidth="1"/>
    <col min="21" max="21" width="21.421875" style="0" customWidth="1"/>
    <col min="22" max="22" width="22.140625" style="0" customWidth="1"/>
    <col min="23" max="23" width="21.7109375" style="0" customWidth="1"/>
    <col min="24" max="24" width="23.8515625" style="0" customWidth="1"/>
    <col min="25" max="25" width="18.140625" style="0" customWidth="1"/>
    <col min="26" max="26" width="20.57421875" style="0" customWidth="1"/>
    <col min="27" max="27" width="19.140625" style="0" customWidth="1"/>
    <col min="28" max="28" width="18.00390625" style="0" customWidth="1"/>
  </cols>
  <sheetData>
    <row r="1" spans="2:27" ht="15">
      <c r="B1" s="1"/>
      <c r="C1" s="1"/>
      <c r="W1" s="10" t="s">
        <v>13</v>
      </c>
      <c r="Z1" s="10"/>
      <c r="AA1" s="10"/>
    </row>
    <row r="2" spans="2:27" ht="15">
      <c r="B2" s="1"/>
      <c r="C2" s="1"/>
      <c r="W2" s="10" t="s">
        <v>6</v>
      </c>
      <c r="Z2" s="10"/>
      <c r="AA2" s="10"/>
    </row>
    <row r="3" spans="2:27" ht="15">
      <c r="B3" s="1"/>
      <c r="C3" s="1"/>
      <c r="W3" s="10" t="s">
        <v>7</v>
      </c>
      <c r="Z3" s="10"/>
      <c r="AA3" s="10"/>
    </row>
    <row r="4" spans="1:22" ht="18">
      <c r="A4" s="7"/>
      <c r="B4" s="9"/>
      <c r="C4" s="9"/>
      <c r="D4" s="14" t="s">
        <v>15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7"/>
      <c r="V4" s="7"/>
    </row>
    <row r="5" spans="2:3" ht="15">
      <c r="B5" s="2"/>
      <c r="C5" s="2"/>
    </row>
    <row r="6" spans="1:28" s="4" customFormat="1" ht="69">
      <c r="A6" s="33" t="s">
        <v>0</v>
      </c>
      <c r="B6" s="35" t="s">
        <v>14</v>
      </c>
      <c r="C6" s="35" t="s">
        <v>48</v>
      </c>
      <c r="D6" s="35" t="s">
        <v>44</v>
      </c>
      <c r="E6" s="30" t="s">
        <v>49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6" t="s">
        <v>45</v>
      </c>
      <c r="V6" s="6" t="s">
        <v>46</v>
      </c>
      <c r="W6" s="6" t="s">
        <v>47</v>
      </c>
      <c r="X6" s="6" t="s">
        <v>11</v>
      </c>
      <c r="Y6" s="6" t="s">
        <v>1</v>
      </c>
      <c r="Z6" s="6" t="s">
        <v>2</v>
      </c>
      <c r="AA6" s="6" t="s">
        <v>3</v>
      </c>
      <c r="AB6" s="6" t="s">
        <v>4</v>
      </c>
    </row>
    <row r="7" spans="1:28" ht="15">
      <c r="A7" s="34"/>
      <c r="B7" s="36"/>
      <c r="C7" s="36"/>
      <c r="D7" s="34"/>
      <c r="E7" s="15" t="s">
        <v>18</v>
      </c>
      <c r="F7" s="15" t="s">
        <v>19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6" t="s">
        <v>26</v>
      </c>
      <c r="N7" s="16" t="s">
        <v>27</v>
      </c>
      <c r="O7" s="16" t="s">
        <v>28</v>
      </c>
      <c r="P7" s="16" t="s">
        <v>29</v>
      </c>
      <c r="Q7" s="16" t="s">
        <v>30</v>
      </c>
      <c r="R7" s="16" t="s">
        <v>31</v>
      </c>
      <c r="S7" s="16" t="s">
        <v>32</v>
      </c>
      <c r="T7" s="16" t="s">
        <v>33</v>
      </c>
      <c r="U7" s="3"/>
      <c r="V7" s="3"/>
      <c r="W7" s="3"/>
      <c r="X7" s="3"/>
      <c r="Y7" s="3"/>
      <c r="Z7" s="3"/>
      <c r="AA7" s="3"/>
      <c r="AB7" s="3"/>
    </row>
    <row r="8" spans="1:28" ht="14.25">
      <c r="A8" s="3"/>
      <c r="B8" s="12" t="s">
        <v>50</v>
      </c>
      <c r="C8" s="3">
        <v>83</v>
      </c>
      <c r="D8" s="3">
        <v>82</v>
      </c>
      <c r="E8" s="3">
        <v>81</v>
      </c>
      <c r="F8" s="3">
        <v>66</v>
      </c>
      <c r="G8" s="3">
        <v>41</v>
      </c>
      <c r="H8" s="3">
        <v>58</v>
      </c>
      <c r="I8" s="3">
        <v>49</v>
      </c>
      <c r="J8" s="3">
        <v>77</v>
      </c>
      <c r="K8" s="3">
        <v>48</v>
      </c>
      <c r="L8" s="3">
        <v>70</v>
      </c>
      <c r="M8" s="3">
        <v>61</v>
      </c>
      <c r="N8" s="3">
        <v>76</v>
      </c>
      <c r="O8" s="3">
        <v>82</v>
      </c>
      <c r="P8" s="3">
        <v>55</v>
      </c>
      <c r="Q8" s="3">
        <v>49</v>
      </c>
      <c r="R8" s="3">
        <v>75</v>
      </c>
      <c r="S8" s="3">
        <v>75</v>
      </c>
      <c r="T8" s="3">
        <v>65</v>
      </c>
      <c r="U8" s="3">
        <v>38</v>
      </c>
      <c r="V8" s="3">
        <v>36</v>
      </c>
      <c r="W8" s="3">
        <v>8</v>
      </c>
      <c r="X8" s="3">
        <v>12</v>
      </c>
      <c r="Y8" s="3">
        <v>10</v>
      </c>
      <c r="Z8" s="3">
        <v>7</v>
      </c>
      <c r="AA8" s="3">
        <v>3</v>
      </c>
      <c r="AB8" s="3">
        <v>0</v>
      </c>
    </row>
    <row r="10" spans="1:3" ht="108.75" customHeight="1" thickBot="1">
      <c r="A10" s="28" t="s">
        <v>42</v>
      </c>
      <c r="B10" s="29"/>
      <c r="C10" s="29"/>
    </row>
    <row r="11" spans="1:3" ht="55.5" thickBot="1">
      <c r="A11" s="23" t="s">
        <v>34</v>
      </c>
      <c r="B11" s="24" t="s">
        <v>41</v>
      </c>
      <c r="C11" s="25">
        <f>(E8+F8+J8+Q8+T8)*100/(D8*5)</f>
        <v>82.4390243902439</v>
      </c>
    </row>
    <row r="12" spans="1:3" ht="28.5" thickBot="1">
      <c r="A12" s="23" t="s">
        <v>35</v>
      </c>
      <c r="B12" s="26" t="s">
        <v>38</v>
      </c>
      <c r="C12" s="25">
        <f>(G8+H8+I8+K8+L8+M8)*100/(D8*6)</f>
        <v>66.46341463414635</v>
      </c>
    </row>
    <row r="13" spans="1:3" ht="15" thickBot="1">
      <c r="A13" s="23" t="s">
        <v>36</v>
      </c>
      <c r="B13" s="26" t="s">
        <v>39</v>
      </c>
      <c r="C13" s="27">
        <f>(N8+O8+P8)*100/(D8*3)</f>
        <v>86.58536585365853</v>
      </c>
    </row>
    <row r="14" spans="1:3" ht="42" thickBot="1">
      <c r="A14" s="23" t="s">
        <v>37</v>
      </c>
      <c r="B14" s="26" t="s">
        <v>40</v>
      </c>
      <c r="C14" s="27">
        <f>(R8+S8)*100/(D8*2)</f>
        <v>91.46341463414635</v>
      </c>
    </row>
  </sheetData>
  <sheetProtection/>
  <mergeCells count="6">
    <mergeCell ref="A10:C10"/>
    <mergeCell ref="E6:T6"/>
    <mergeCell ref="A6:A7"/>
    <mergeCell ref="B6:B7"/>
    <mergeCell ref="C6:C7"/>
    <mergeCell ref="D6:D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G1">
      <selection activeCell="N10" sqref="N10"/>
    </sheetView>
  </sheetViews>
  <sheetFormatPr defaultColWidth="9.140625" defaultRowHeight="15"/>
  <cols>
    <col min="1" max="1" width="7.57421875" style="0" customWidth="1"/>
    <col min="2" max="2" width="19.421875" style="0" customWidth="1"/>
    <col min="3" max="3" width="22.7109375" style="0" customWidth="1"/>
    <col min="4" max="4" width="19.421875" style="0" customWidth="1"/>
    <col min="5" max="5" width="17.8515625" style="0" customWidth="1"/>
    <col min="6" max="6" width="20.57421875" style="0" customWidth="1"/>
    <col min="7" max="7" width="21.7109375" style="0" customWidth="1"/>
    <col min="8" max="8" width="21.8515625" style="0" customWidth="1"/>
    <col min="9" max="9" width="22.57421875" style="0" customWidth="1"/>
    <col min="10" max="10" width="24.00390625" style="0" customWidth="1"/>
    <col min="11" max="11" width="15.57421875" style="0" customWidth="1"/>
    <col min="12" max="13" width="17.57421875" style="0" customWidth="1"/>
    <col min="14" max="14" width="15.8515625" style="0" customWidth="1"/>
  </cols>
  <sheetData>
    <row r="1" spans="5:13" ht="15">
      <c r="E1" s="1"/>
      <c r="I1" s="10" t="s">
        <v>12</v>
      </c>
      <c r="L1" s="10"/>
      <c r="M1" s="10"/>
    </row>
    <row r="2" spans="5:13" ht="15">
      <c r="E2" s="1"/>
      <c r="I2" s="10" t="s">
        <v>6</v>
      </c>
      <c r="L2" s="10"/>
      <c r="M2" s="10"/>
    </row>
    <row r="3" spans="5:13" ht="15">
      <c r="E3" s="1"/>
      <c r="I3" s="10" t="s">
        <v>7</v>
      </c>
      <c r="L3" s="10"/>
      <c r="M3" s="10"/>
    </row>
    <row r="4" spans="1:8" ht="18">
      <c r="A4" s="7"/>
      <c r="B4" s="14" t="s">
        <v>15</v>
      </c>
      <c r="C4" s="8"/>
      <c r="D4" s="8"/>
      <c r="E4" s="9"/>
      <c r="F4" s="8"/>
      <c r="G4" s="7"/>
      <c r="H4" s="7"/>
    </row>
    <row r="5" ht="15">
      <c r="E5" s="2"/>
    </row>
    <row r="6" spans="1:14" s="4" customFormat="1" ht="69">
      <c r="A6" s="13" t="s">
        <v>0</v>
      </c>
      <c r="B6" s="6" t="s">
        <v>8</v>
      </c>
      <c r="C6" s="6" t="s">
        <v>9</v>
      </c>
      <c r="D6" s="6" t="s">
        <v>10</v>
      </c>
      <c r="E6" s="6" t="s">
        <v>43</v>
      </c>
      <c r="F6" s="6" t="s">
        <v>44</v>
      </c>
      <c r="G6" s="6" t="s">
        <v>45</v>
      </c>
      <c r="H6" s="6" t="s">
        <v>46</v>
      </c>
      <c r="I6" s="6" t="s">
        <v>47</v>
      </c>
      <c r="J6" s="6" t="s">
        <v>11</v>
      </c>
      <c r="K6" s="6" t="s">
        <v>1</v>
      </c>
      <c r="L6" s="6" t="s">
        <v>2</v>
      </c>
      <c r="M6" s="6" t="s">
        <v>3</v>
      </c>
      <c r="N6" s="6" t="s">
        <v>4</v>
      </c>
    </row>
    <row r="7" spans="1:14" ht="15">
      <c r="A7" s="3">
        <v>1</v>
      </c>
      <c r="B7" s="3"/>
      <c r="C7" s="3"/>
      <c r="D7" s="3" t="s">
        <v>50</v>
      </c>
      <c r="E7" s="5">
        <v>83</v>
      </c>
      <c r="F7" s="3">
        <v>82</v>
      </c>
      <c r="G7" s="3">
        <v>38</v>
      </c>
      <c r="H7" s="3">
        <v>36</v>
      </c>
      <c r="I7" s="3">
        <v>8</v>
      </c>
      <c r="J7" s="3">
        <v>12</v>
      </c>
      <c r="K7" s="3">
        <v>10</v>
      </c>
      <c r="L7" s="3">
        <v>7</v>
      </c>
      <c r="M7" s="3">
        <v>3</v>
      </c>
      <c r="N7" s="3">
        <v>0</v>
      </c>
    </row>
    <row r="8" spans="1:14" ht="14.25">
      <c r="A8" s="3"/>
      <c r="B8" s="11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4">
      <selection activeCell="D10" sqref="D10"/>
    </sheetView>
  </sheetViews>
  <sheetFormatPr defaultColWidth="9.140625" defaultRowHeight="15"/>
  <cols>
    <col min="1" max="1" width="10.8515625" style="0" customWidth="1"/>
    <col min="2" max="2" width="25.140625" style="0" customWidth="1"/>
    <col min="3" max="3" width="18.00390625" style="0" customWidth="1"/>
    <col min="4" max="4" width="21.00390625" style="0" customWidth="1"/>
    <col min="5" max="5" width="9.28125" style="0" customWidth="1"/>
    <col min="6" max="6" width="8.28125" style="0" customWidth="1"/>
    <col min="7" max="7" width="9.00390625" style="0" customWidth="1"/>
    <col min="8" max="8" width="6.7109375" style="0" customWidth="1"/>
    <col min="9" max="9" width="8.28125" style="0" customWidth="1"/>
    <col min="10" max="10" width="8.7109375" style="0" customWidth="1"/>
    <col min="11" max="11" width="9.00390625" style="0" customWidth="1"/>
    <col min="12" max="12" width="6.7109375" style="0" customWidth="1"/>
  </cols>
  <sheetData>
    <row r="1" spans="2:11" ht="15">
      <c r="B1" s="1"/>
      <c r="C1" s="1"/>
      <c r="G1" s="10" t="s">
        <v>16</v>
      </c>
      <c r="J1" s="10"/>
      <c r="K1" s="10"/>
    </row>
    <row r="2" spans="2:11" ht="15">
      <c r="B2" s="1"/>
      <c r="C2" s="1"/>
      <c r="G2" s="10" t="s">
        <v>6</v>
      </c>
      <c r="J2" s="10"/>
      <c r="K2" s="10"/>
    </row>
    <row r="3" spans="2:11" ht="15">
      <c r="B3" s="1"/>
      <c r="C3" s="1"/>
      <c r="G3" s="10" t="s">
        <v>7</v>
      </c>
      <c r="J3" s="10"/>
      <c r="K3" s="10"/>
    </row>
    <row r="4" spans="1:6" ht="18">
      <c r="A4" s="7"/>
      <c r="B4" s="9"/>
      <c r="C4" s="9"/>
      <c r="D4" s="14" t="s">
        <v>15</v>
      </c>
      <c r="E4" s="7"/>
      <c r="F4" s="7"/>
    </row>
    <row r="5" spans="2:3" ht="15">
      <c r="B5" s="2"/>
      <c r="C5" s="2"/>
    </row>
    <row r="6" spans="1:20" s="4" customFormat="1" ht="15">
      <c r="A6" s="37" t="s">
        <v>0</v>
      </c>
      <c r="B6" s="39" t="s">
        <v>17</v>
      </c>
      <c r="C6" s="39" t="s">
        <v>43</v>
      </c>
      <c r="D6" s="39" t="s">
        <v>44</v>
      </c>
      <c r="E6" s="30" t="s">
        <v>49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</row>
    <row r="7" spans="1:20" ht="67.5" customHeight="1">
      <c r="A7" s="38"/>
      <c r="B7" s="41"/>
      <c r="C7" s="41"/>
      <c r="D7" s="40"/>
      <c r="E7" s="15" t="s">
        <v>18</v>
      </c>
      <c r="F7" s="15" t="s">
        <v>19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6" t="s">
        <v>26</v>
      </c>
      <c r="N7" s="16" t="s">
        <v>27</v>
      </c>
      <c r="O7" s="16" t="s">
        <v>28</v>
      </c>
      <c r="P7" s="16" t="s">
        <v>29</v>
      </c>
      <c r="Q7" s="16" t="s">
        <v>30</v>
      </c>
      <c r="R7" s="16" t="s">
        <v>31</v>
      </c>
      <c r="S7" s="16" t="s">
        <v>32</v>
      </c>
      <c r="T7" s="16" t="s">
        <v>33</v>
      </c>
    </row>
    <row r="8" spans="1:20" ht="15">
      <c r="A8" s="17"/>
      <c r="B8" s="15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5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02" customHeight="1">
      <c r="A10" s="28" t="s">
        <v>42</v>
      </c>
      <c r="B10" s="29"/>
      <c r="C10" s="2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ht="15" thickBot="1"/>
    <row r="12" spans="1:3" ht="55.5" thickBot="1">
      <c r="A12" s="23" t="s">
        <v>34</v>
      </c>
      <c r="B12" s="24" t="s">
        <v>41</v>
      </c>
      <c r="C12" s="21" t="e">
        <f>(E8+F8+J8+Q8+T8)*100/(D8*5)</f>
        <v>#DIV/0!</v>
      </c>
    </row>
    <row r="13" spans="1:3" ht="28.5" thickBot="1">
      <c r="A13" s="23" t="s">
        <v>35</v>
      </c>
      <c r="B13" s="26" t="s">
        <v>38</v>
      </c>
      <c r="C13" s="21" t="e">
        <f>(G8+H8+I8+K8+L8+M8)*100/(D8*6)</f>
        <v>#DIV/0!</v>
      </c>
    </row>
    <row r="14" spans="1:3" ht="28.5" thickBot="1">
      <c r="A14" s="23" t="s">
        <v>36</v>
      </c>
      <c r="B14" s="26" t="s">
        <v>39</v>
      </c>
      <c r="C14" s="22" t="e">
        <f>(N8+O8+P8)*100/(D8*3)</f>
        <v>#DIV/0!</v>
      </c>
    </row>
    <row r="15" spans="1:3" ht="42" thickBot="1">
      <c r="A15" s="23" t="s">
        <v>37</v>
      </c>
      <c r="B15" s="26" t="s">
        <v>40</v>
      </c>
      <c r="C15" s="22" t="e">
        <f>(R8+S8)*100/(D8*2)</f>
        <v>#DIV/0!</v>
      </c>
    </row>
  </sheetData>
  <sheetProtection/>
  <mergeCells count="6">
    <mergeCell ref="A6:A7"/>
    <mergeCell ref="A10:C10"/>
    <mergeCell ref="E6:T6"/>
    <mergeCell ref="D6:D7"/>
    <mergeCell ref="C6:C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Суханова Ирина Валентиновна</dc:creator>
  <cp:keywords/>
  <dc:description/>
  <cp:lastModifiedBy>Школа 6</cp:lastModifiedBy>
  <cp:lastPrinted>2014-11-07T12:38:31Z</cp:lastPrinted>
  <dcterms:created xsi:type="dcterms:W3CDTF">2014-10-14T11:49:04Z</dcterms:created>
  <dcterms:modified xsi:type="dcterms:W3CDTF">2017-11-08T13:31:58Z</dcterms:modified>
  <cp:category/>
  <cp:version/>
  <cp:contentType/>
  <cp:contentStatus/>
</cp:coreProperties>
</file>